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50BD4FDB-555B-42E7-B75D-C8C4765F3D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<sst xmlns="http://schemas.openxmlformats.org/spreadsheetml/2006/main" count="45" uniqueCount="37">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</sst>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6" xfId="0" applyFont="1" applyBorder="1"/>
    <xf numFmtId="0" fontId="2" fillId="0" borderId="0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25" workbookViewId="0">
      <selection activeCell="H9" sqref="H9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8" t="s">
        <v>36</v>
      </c>
      <c r="B1" s="29"/>
      <c r="C1" s="29"/>
      <c r="D1" s="29"/>
      <c r="E1" s="30"/>
    </row>
    <row r="2" spans="1:5" ht="20.399999999999999" x14ac:dyDescent="0.2">
      <c r="A2" s="31" t="s">
        <v>20</v>
      </c>
      <c r="B2" s="32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60711324.310000002</v>
      </c>
      <c r="D3" s="3">
        <f t="shared" ref="D3:E3" si="0">SUM(D4:D13)</f>
        <v>17268465.490000002</v>
      </c>
      <c r="E3" s="4">
        <f t="shared" si="0"/>
        <v>17268465.490000002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10275750</v>
      </c>
      <c r="D10" s="6">
        <v>2086780.92</v>
      </c>
      <c r="E10" s="7">
        <v>2086780.92</v>
      </c>
    </row>
    <row r="11" spans="1:5" x14ac:dyDescent="0.2">
      <c r="A11" s="5"/>
      <c r="B11" s="14" t="s">
        <v>8</v>
      </c>
      <c r="C11" s="6">
        <v>16678801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33756773.310000002</v>
      </c>
      <c r="D12" s="6">
        <v>15181684.57</v>
      </c>
      <c r="E12" s="7">
        <v>15181684.57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60711324.309999995</v>
      </c>
      <c r="D14" s="9">
        <f t="shared" ref="D14:E14" si="1">SUM(D15:D23)</f>
        <v>10483971.030000001</v>
      </c>
      <c r="E14" s="10">
        <f t="shared" si="1"/>
        <v>10478268.030000001</v>
      </c>
    </row>
    <row r="15" spans="1:5" x14ac:dyDescent="0.2">
      <c r="A15" s="5"/>
      <c r="B15" s="14" t="s">
        <v>12</v>
      </c>
      <c r="C15" s="6">
        <v>44776783.579999998</v>
      </c>
      <c r="D15" s="6">
        <v>9787947.8900000006</v>
      </c>
      <c r="E15" s="7">
        <v>9787947.8900000006</v>
      </c>
    </row>
    <row r="16" spans="1:5" x14ac:dyDescent="0.2">
      <c r="A16" s="5"/>
      <c r="B16" s="14" t="s">
        <v>13</v>
      </c>
      <c r="C16" s="6">
        <v>1846008.41</v>
      </c>
      <c r="D16" s="6">
        <v>44240.5</v>
      </c>
      <c r="E16" s="7">
        <v>44240.5</v>
      </c>
    </row>
    <row r="17" spans="1:5" x14ac:dyDescent="0.2">
      <c r="A17" s="5"/>
      <c r="B17" s="14" t="s">
        <v>14</v>
      </c>
      <c r="C17" s="6">
        <v>12500539.890000001</v>
      </c>
      <c r="D17" s="6">
        <v>468126.8</v>
      </c>
      <c r="E17" s="7">
        <v>462423.8</v>
      </c>
    </row>
    <row r="18" spans="1:5" x14ac:dyDescent="0.2">
      <c r="A18" s="5"/>
      <c r="B18" s="14" t="s">
        <v>9</v>
      </c>
      <c r="C18" s="6">
        <v>837000</v>
      </c>
      <c r="D18" s="6">
        <v>183655.84</v>
      </c>
      <c r="E18" s="7">
        <v>183655.84</v>
      </c>
    </row>
    <row r="19" spans="1:5" x14ac:dyDescent="0.2">
      <c r="A19" s="5"/>
      <c r="B19" s="14" t="s">
        <v>15</v>
      </c>
      <c r="C19" s="6">
        <v>750992.43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6784494.4600000009</v>
      </c>
      <c r="E24" s="13">
        <f>E3-E14</f>
        <v>6790197.4600000009</v>
      </c>
    </row>
    <row r="27" spans="1:5" ht="20.399999999999999" x14ac:dyDescent="0.2">
      <c r="A27" s="31" t="s">
        <v>20</v>
      </c>
      <c r="B27" s="32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6786814.4600000009</v>
      </c>
      <c r="E28" s="21">
        <f>SUM(E29:E35)</f>
        <v>6790197.4600000009</v>
      </c>
    </row>
    <row r="29" spans="1:5" x14ac:dyDescent="0.2">
      <c r="A29" s="5"/>
      <c r="B29" s="14" t="s">
        <v>26</v>
      </c>
      <c r="C29" s="22">
        <v>0</v>
      </c>
      <c r="D29" s="22">
        <v>1221879.51</v>
      </c>
      <c r="E29" s="23">
        <v>1221879.51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1591625.1</v>
      </c>
      <c r="E32" s="23">
        <v>1595008.1</v>
      </c>
    </row>
    <row r="33" spans="1:5" x14ac:dyDescent="0.2">
      <c r="A33" s="5"/>
      <c r="B33" s="14" t="s">
        <v>30</v>
      </c>
      <c r="C33" s="22">
        <v>0</v>
      </c>
      <c r="D33" s="22">
        <v>3973309.85</v>
      </c>
      <c r="E33" s="23">
        <v>3973309.85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18" t="s">
        <v>34</v>
      </c>
      <c r="B36" s="14"/>
      <c r="C36" s="24">
        <f>SUM(C37:C39)</f>
        <v>0</v>
      </c>
      <c r="D36" s="24">
        <f>SUM(D37:D39)</f>
        <v>-2320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-2320</v>
      </c>
      <c r="E37" s="23">
        <v>0</v>
      </c>
    </row>
    <row r="38" spans="1:5" x14ac:dyDescent="0.2">
      <c r="A38" s="26"/>
      <c r="B38" s="27" t="s">
        <v>31</v>
      </c>
      <c r="C38" s="22">
        <v>0</v>
      </c>
      <c r="D38" s="22">
        <v>0</v>
      </c>
      <c r="E38" s="23">
        <v>0</v>
      </c>
    </row>
    <row r="39" spans="1:5" x14ac:dyDescent="0.2">
      <c r="A39" s="26"/>
      <c r="B39" s="27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6784494.4600000009</v>
      </c>
      <c r="E40" s="13">
        <f>E28+E36</f>
        <v>6790197.4600000009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rintOptions horizontalCentered="1"/>
  <pageMargins left="0.59055118110236227" right="0.59055118110236227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2023-05-02T22:53:32Z</cp:lastPrinted>
  <dcterms:created xsi:type="dcterms:W3CDTF">2017-12-20T04:54:53Z</dcterms:created>
  <dcterms:modified xsi:type="dcterms:W3CDTF">2023-05-02T22:53:48Z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